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8960" windowHeight="11325"/>
  </bookViews>
  <sheets>
    <sheet name="Table 1" sheetId="1" r:id="rId1"/>
  </sheets>
  <definedNames>
    <definedName name="_xlnm.Print_Area" localSheetId="0">'Table 1'!$B$2:$P$54</definedName>
  </definedNames>
  <calcPr calcId="145621"/>
</workbook>
</file>

<file path=xl/calcChain.xml><?xml version="1.0" encoding="utf-8"?>
<calcChain xmlns="http://schemas.openxmlformats.org/spreadsheetml/2006/main">
  <c r="O5" i="1" l="1"/>
  <c r="P46" i="1"/>
  <c r="P45" i="1"/>
  <c r="P44" i="1"/>
  <c r="B14" i="1"/>
  <c r="P19" i="1" s="1"/>
  <c r="P34" i="1" l="1"/>
  <c r="P26" i="1"/>
  <c r="P33" i="1"/>
  <c r="P25" i="1"/>
  <c r="P32" i="1"/>
  <c r="P24" i="1"/>
  <c r="P23" i="1"/>
  <c r="P37" i="1"/>
  <c r="P29" i="1"/>
  <c r="P21" i="1"/>
  <c r="P31" i="1"/>
  <c r="P22" i="1"/>
  <c r="P36" i="1"/>
  <c r="P28" i="1"/>
  <c r="P20" i="1"/>
  <c r="P30" i="1"/>
  <c r="P35" i="1"/>
  <c r="P27" i="1"/>
  <c r="M40" i="1"/>
  <c r="L40" i="1"/>
  <c r="G40" i="1"/>
  <c r="P41" i="1"/>
  <c r="P42" i="1"/>
  <c r="B38" i="1" l="1"/>
  <c r="P40" i="1"/>
  <c r="P48" i="1" s="1"/>
  <c r="K40" i="1" l="1"/>
  <c r="C38" i="1"/>
</calcChain>
</file>

<file path=xl/comments1.xml><?xml version="1.0" encoding="utf-8"?>
<comments xmlns="http://schemas.openxmlformats.org/spreadsheetml/2006/main">
  <authors>
    <author>Harald Nitz</author>
  </authors>
  <commentList>
    <comment ref="E15" authorId="0">
      <text>
        <r>
          <rPr>
            <b/>
            <sz val="9"/>
            <color indexed="81"/>
            <rFont val="Tahoma"/>
            <family val="2"/>
          </rPr>
          <t xml:space="preserve">Bitte Erwachsener oder Jugendlicher ankreuzen.
</t>
        </r>
        <r>
          <rPr>
            <sz val="9"/>
            <color indexed="81"/>
            <rFont val="Tahoma"/>
            <family val="2"/>
          </rPr>
          <t>(x eintragen)</t>
        </r>
      </text>
    </comment>
    <comment ref="K44" authorId="0">
      <text>
        <r>
          <rPr>
            <b/>
            <sz val="9"/>
            <color indexed="81"/>
            <rFont val="Tahoma"/>
            <family val="2"/>
          </rPr>
          <t xml:space="preserve">Bitte hier die Anzahl der Stiftungen und Preise eintragen.
</t>
        </r>
        <r>
          <rPr>
            <sz val="9"/>
            <color indexed="81"/>
            <rFont val="Tahoma"/>
            <family val="2"/>
          </rPr>
          <t>0 bedeutet kein(e) Stiftung/Preis</t>
        </r>
      </text>
    </comment>
  </commentList>
</comments>
</file>

<file path=xl/sharedStrings.xml><?xml version="1.0" encoding="utf-8"?>
<sst xmlns="http://schemas.openxmlformats.org/spreadsheetml/2006/main" count="47" uniqueCount="42">
  <si>
    <t xml:space="preserve">Hauptsonderschau </t>
  </si>
  <si>
    <t xml:space="preserve">Amrocks und Zwerg-Amrocks sowie </t>
  </si>
  <si>
    <t xml:space="preserve">Hauptsonderschau Sussex und Zwerg-Sussex , </t>
  </si>
  <si>
    <t xml:space="preserve">Am 28. Und 29. Oktober 2017  </t>
  </si>
  <si>
    <t>€</t>
  </si>
  <si>
    <r>
      <t xml:space="preserve">               </t>
    </r>
    <r>
      <rPr>
        <sz val="12"/>
        <color theme="1"/>
        <rFont val="Calibri"/>
        <family val="2"/>
        <scheme val="minor"/>
      </rPr>
      <t xml:space="preserve">  3,00 €  =</t>
    </r>
  </si>
  <si>
    <t>Gesamt</t>
  </si>
  <si>
    <t>Stiftungen</t>
  </si>
  <si>
    <t>EP</t>
  </si>
  <si>
    <t>ZP</t>
  </si>
  <si>
    <t>Standgeld an Werratalschau-Volksbank Bad Salzungen</t>
  </si>
  <si>
    <t>BLZ: 84094754</t>
  </si>
  <si>
    <t>BIC: GENODEFISAL</t>
  </si>
  <si>
    <t>0173-3912106 oder 036961-69559</t>
  </si>
  <si>
    <t>Mail:katharina-wenzel@gmx.net</t>
  </si>
  <si>
    <t xml:space="preserve">sowie die BSS des Bezirkes Thüringen </t>
  </si>
  <si>
    <t>Anmeldung als</t>
  </si>
  <si>
    <t>Unkosten</t>
  </si>
  <si>
    <t>Katalog</t>
  </si>
  <si>
    <t>x</t>
  </si>
  <si>
    <t xml:space="preserve">Rasse (für jedes Tier eine Zeile) </t>
  </si>
  <si>
    <t>Name:</t>
  </si>
  <si>
    <t>PLZ/Ort:</t>
  </si>
  <si>
    <t>Straße:</t>
  </si>
  <si>
    <t>hpj</t>
  </si>
  <si>
    <t>jpjju</t>
  </si>
  <si>
    <t>Großer Ehrenpreis</t>
  </si>
  <si>
    <t>GEP</t>
  </si>
  <si>
    <t>Name :</t>
  </si>
  <si>
    <t>Vornahme :</t>
  </si>
  <si>
    <t>Telefon :</t>
  </si>
  <si>
    <t>Betriebsnummer :</t>
  </si>
  <si>
    <t>Nr.:</t>
  </si>
  <si>
    <t xml:space="preserve">1,0 jg </t>
  </si>
  <si>
    <t xml:space="preserve">1,0 alt </t>
  </si>
  <si>
    <t xml:space="preserve">0,1 jg </t>
  </si>
  <si>
    <t xml:space="preserve">0,1 alt </t>
  </si>
  <si>
    <t>Lfd.
Nr</t>
  </si>
  <si>
    <t xml:space="preserve">Meldepapiere an: </t>
  </si>
  <si>
    <t>Marcus Beck -  Barchfelder Straße 6 - 36448 Bad Liebenstein</t>
  </si>
  <si>
    <r>
      <rPr>
        <sz val="12"/>
        <rFont val="Calibri"/>
        <family val="2"/>
        <scheme val="minor"/>
      </rPr>
      <t xml:space="preserve">Farbe </t>
    </r>
  </si>
  <si>
    <t>Standgeld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</si>
</sst>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\ &quot;€&quot;"/>
    <numFmt numFmtId="165" formatCode="&quot;Erwachsener &quot;0&quot;,- € pro Tier&quot;"/>
    <numFmt numFmtId="166" formatCode="&quot;Jugendlicher &quot;0&quot;,- € pro Tier&quot;"/>
  </numFmts>
  <fonts count="13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20"/>
      <color theme="1"/>
      <name val="Calibri"/>
      <family val="2"/>
      <charset val="204"/>
      <scheme val="minor"/>
    </font>
    <font>
      <b/>
      <sz val="28"/>
      <color theme="1"/>
      <name val="Calibri"/>
      <family val="2"/>
      <scheme val="minor"/>
    </font>
    <font>
      <sz val="11"/>
      <color theme="1" tint="0.34998626667073579"/>
      <name val="Calibri"/>
      <family val="2"/>
      <charset val="204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DF9DE"/>
        <bgColor indexed="64"/>
      </patternFill>
    </fill>
  </fills>
  <borders count="1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/>
    </xf>
    <xf numFmtId="0" fontId="0" fillId="0" borderId="3" xfId="0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top" wrapText="1"/>
    </xf>
    <xf numFmtId="0" fontId="0" fillId="0" borderId="8" xfId="0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center"/>
    </xf>
    <xf numFmtId="164" fontId="0" fillId="0" borderId="1" xfId="0" applyNumberFormat="1" applyFill="1" applyBorder="1" applyAlignment="1">
      <alignment horizontal="left" vertical="top" wrapText="1"/>
    </xf>
    <xf numFmtId="164" fontId="3" fillId="0" borderId="1" xfId="0" applyNumberFormat="1" applyFont="1" applyFill="1" applyBorder="1" applyAlignment="1">
      <alignment horizontal="left" vertical="top" wrapText="1"/>
    </xf>
    <xf numFmtId="0" fontId="4" fillId="0" borderId="0" xfId="0" applyFont="1"/>
    <xf numFmtId="0" fontId="3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center"/>
    </xf>
    <xf numFmtId="164" fontId="4" fillId="0" borderId="1" xfId="0" applyNumberFormat="1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vertical="top" wrapText="1"/>
    </xf>
    <xf numFmtId="0" fontId="0" fillId="0" borderId="1" xfId="0" applyFill="1" applyBorder="1" applyAlignment="1">
      <alignment vertical="top"/>
    </xf>
    <xf numFmtId="164" fontId="0" fillId="0" borderId="4" xfId="0" applyNumberFormat="1" applyFill="1" applyBorder="1" applyAlignment="1">
      <alignment horizontal="center" vertical="center" wrapText="1"/>
    </xf>
    <xf numFmtId="0" fontId="0" fillId="0" borderId="0" xfId="0" applyAlignment="1"/>
    <xf numFmtId="0" fontId="4" fillId="0" borderId="1" xfId="0" applyFont="1" applyBorder="1" applyAlignment="1"/>
    <xf numFmtId="0" fontId="0" fillId="0" borderId="1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top" wrapText="1"/>
    </xf>
    <xf numFmtId="0" fontId="4" fillId="0" borderId="0" xfId="0" applyFont="1" applyAlignment="1"/>
    <xf numFmtId="0" fontId="6" fillId="0" borderId="1" xfId="0" applyFont="1" applyFill="1" applyBorder="1" applyAlignment="1">
      <alignment horizontal="left" vertical="top"/>
    </xf>
    <xf numFmtId="0" fontId="0" fillId="0" borderId="1" xfId="0" applyFill="1" applyBorder="1" applyAlignment="1">
      <alignment horizontal="right" vertical="center"/>
    </xf>
    <xf numFmtId="0" fontId="0" fillId="0" borderId="0" xfId="0" applyAlignment="1">
      <alignment horizontal="center"/>
    </xf>
    <xf numFmtId="0" fontId="5" fillId="0" borderId="1" xfId="0" applyFont="1" applyFill="1" applyBorder="1" applyAlignment="1">
      <alignment horizontal="center" vertical="top" wrapText="1"/>
    </xf>
    <xf numFmtId="164" fontId="0" fillId="0" borderId="12" xfId="0" applyNumberForma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left" vertical="top" wrapText="1"/>
    </xf>
    <xf numFmtId="0" fontId="4" fillId="0" borderId="5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11" fillId="0" borderId="1" xfId="0" applyFont="1" applyFill="1" applyBorder="1" applyAlignment="1">
      <alignment vertical="top"/>
    </xf>
    <xf numFmtId="0" fontId="0" fillId="0" borderId="9" xfId="0" applyFill="1" applyBorder="1" applyAlignment="1">
      <alignment vertical="center"/>
    </xf>
    <xf numFmtId="0" fontId="5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13" xfId="0" applyFill="1" applyBorder="1" applyAlignment="1" applyProtection="1">
      <alignment horizontal="left" vertical="center" inden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9" xfId="0" applyFill="1" applyBorder="1" applyAlignment="1" applyProtection="1">
      <alignment horizontal="left" vertical="center" indent="1"/>
      <protection locked="0"/>
    </xf>
    <xf numFmtId="0" fontId="0" fillId="0" borderId="0" xfId="0" applyAlignment="1">
      <alignment horizontal="right" vertical="center" inden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/>
    </xf>
    <xf numFmtId="0" fontId="12" fillId="0" borderId="4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165" fontId="0" fillId="0" borderId="10" xfId="0" applyNumberFormat="1" applyFill="1" applyBorder="1" applyAlignment="1">
      <alignment horizontal="left" vertical="top" wrapText="1" indent="1"/>
    </xf>
    <xf numFmtId="165" fontId="0" fillId="0" borderId="1" xfId="0" applyNumberFormat="1" applyFill="1" applyBorder="1" applyAlignment="1">
      <alignment horizontal="left" vertical="top" wrapText="1" indent="1"/>
    </xf>
    <xf numFmtId="166" fontId="0" fillId="0" borderId="10" xfId="0" applyNumberFormat="1" applyFill="1" applyBorder="1" applyAlignment="1">
      <alignment horizontal="left" vertical="top" wrapText="1" indent="1"/>
    </xf>
    <xf numFmtId="166" fontId="0" fillId="0" borderId="1" xfId="0" applyNumberFormat="1" applyFill="1" applyBorder="1" applyAlignment="1">
      <alignment horizontal="left" vertical="top" wrapText="1" indent="1"/>
    </xf>
    <xf numFmtId="0" fontId="0" fillId="2" borderId="13" xfId="0" applyFill="1" applyBorder="1" applyAlignment="1" applyProtection="1">
      <alignment horizontal="left" vertical="center" indent="1"/>
      <protection locked="0"/>
    </xf>
    <xf numFmtId="0" fontId="0" fillId="2" borderId="15" xfId="0" applyFill="1" applyBorder="1" applyAlignment="1" applyProtection="1">
      <alignment horizontal="left" vertical="center" indent="1"/>
      <protection locked="0"/>
    </xf>
    <xf numFmtId="0" fontId="0" fillId="2" borderId="14" xfId="0" applyFill="1" applyBorder="1" applyAlignment="1" applyProtection="1">
      <alignment horizontal="left" vertical="center" inden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5" xfId="0" applyFill="1" applyBorder="1" applyAlignment="1" applyProtection="1">
      <alignment horizontal="left" vertical="center" wrapText="1"/>
      <protection locked="0"/>
    </xf>
    <xf numFmtId="0" fontId="9" fillId="0" borderId="1" xfId="0" applyFont="1" applyFill="1" applyBorder="1" applyAlignment="1">
      <alignment horizontal="left" vertical="top"/>
    </xf>
    <xf numFmtId="0" fontId="10" fillId="3" borderId="1" xfId="0" applyFont="1" applyFill="1" applyBorder="1" applyAlignment="1">
      <alignment horizontal="center" wrapText="1"/>
    </xf>
    <xf numFmtId="0" fontId="2" fillId="0" borderId="11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FFFCC"/>
      <color rgb="FFFDF9D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260738</xdr:colOff>
      <xdr:row>0</xdr:row>
      <xdr:rowOff>142876</xdr:rowOff>
    </xdr:from>
    <xdr:to>
      <xdr:col>15</xdr:col>
      <xdr:colOff>305908</xdr:colOff>
      <xdr:row>9</xdr:row>
      <xdr:rowOff>95250</xdr:rowOff>
    </xdr:to>
    <xdr:pic>
      <xdr:nvPicPr>
        <xdr:cNvPr id="5" name="Grafik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56663" y="142876"/>
          <a:ext cx="1864445" cy="20573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AN54"/>
  <sheetViews>
    <sheetView tabSelected="1" zoomScaleNormal="100" workbookViewId="0">
      <selection activeCell="G18" sqref="G18:L18"/>
    </sheetView>
  </sheetViews>
  <sheetFormatPr baseColWidth="10" defaultColWidth="9.140625" defaultRowHeight="15" x14ac:dyDescent="0.25"/>
  <cols>
    <col min="1" max="1" width="10.140625" customWidth="1"/>
    <col min="2" max="2" width="5.7109375" customWidth="1"/>
    <col min="3" max="6" width="6.85546875" customWidth="1"/>
    <col min="7" max="7" width="7.28515625" customWidth="1"/>
    <col min="8" max="8" width="5.28515625" customWidth="1"/>
    <col min="9" max="9" width="8.85546875" customWidth="1"/>
    <col min="10" max="10" width="11.28515625" customWidth="1"/>
    <col min="11" max="11" width="6.42578125" customWidth="1"/>
    <col min="12" max="12" width="4.42578125" customWidth="1"/>
    <col min="13" max="13" width="9.42578125" customWidth="1"/>
    <col min="14" max="14" width="0.85546875" customWidth="1"/>
    <col min="15" max="15" width="12.5703125" customWidth="1"/>
    <col min="16" max="16" width="12.42578125" customWidth="1"/>
    <col min="17" max="17" width="10.7109375" hidden="1" customWidth="1"/>
  </cols>
  <sheetData>
    <row r="2" spans="1:31" ht="19.350000000000001" customHeight="1" x14ac:dyDescent="0.25">
      <c r="A2" s="1"/>
      <c r="B2" s="46"/>
      <c r="C2" s="46"/>
      <c r="D2" s="46"/>
      <c r="E2" s="46"/>
      <c r="F2" s="46"/>
      <c r="G2" s="46"/>
      <c r="H2" s="1"/>
      <c r="I2" s="1"/>
      <c r="J2" s="1"/>
      <c r="K2" s="1"/>
      <c r="L2" s="1"/>
      <c r="M2" s="23"/>
      <c r="N2" s="23"/>
      <c r="O2" s="1"/>
      <c r="P2" s="1"/>
      <c r="Q2" s="1"/>
    </row>
    <row r="3" spans="1:31" ht="19.350000000000001" customHeight="1" x14ac:dyDescent="0.25">
      <c r="A3" s="1"/>
      <c r="B3" s="63" t="s">
        <v>0</v>
      </c>
      <c r="C3" s="63"/>
      <c r="D3" s="63"/>
      <c r="E3" s="63"/>
      <c r="F3" s="63"/>
      <c r="G3" s="63"/>
      <c r="H3" s="1"/>
      <c r="I3" s="1"/>
      <c r="J3" s="1"/>
      <c r="K3" s="1"/>
      <c r="L3" s="1"/>
      <c r="M3" s="23"/>
      <c r="N3" s="23"/>
      <c r="O3" s="1"/>
      <c r="P3" s="1"/>
      <c r="Q3" s="1"/>
      <c r="S3" s="43" t="s">
        <v>32</v>
      </c>
      <c r="T3" s="42">
        <v>1</v>
      </c>
    </row>
    <row r="4" spans="1:31" ht="19.350000000000001" customHeight="1" x14ac:dyDescent="0.25">
      <c r="A4" s="1"/>
      <c r="B4" s="63"/>
      <c r="C4" s="63"/>
      <c r="D4" s="63"/>
      <c r="E4" s="63"/>
      <c r="F4" s="63"/>
      <c r="G4" s="63"/>
      <c r="H4" s="1"/>
      <c r="I4" s="1"/>
      <c r="J4" s="1"/>
      <c r="K4" s="1"/>
      <c r="L4" s="1"/>
      <c r="M4" s="23"/>
      <c r="N4" s="23"/>
      <c r="O4" s="1"/>
      <c r="P4" s="1"/>
      <c r="Q4" s="1"/>
    </row>
    <row r="5" spans="1:31" s="9" customFormat="1" ht="19.350000000000001" customHeight="1" x14ac:dyDescent="0.25">
      <c r="A5" s="12"/>
      <c r="B5" s="11" t="s">
        <v>1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25"/>
      <c r="N5" s="25"/>
      <c r="O5" s="64">
        <f>T3</f>
        <v>1</v>
      </c>
      <c r="Q5" s="12"/>
    </row>
    <row r="6" spans="1:31" s="9" customFormat="1" ht="19.350000000000001" customHeight="1" x14ac:dyDescent="0.25">
      <c r="A6" s="12"/>
      <c r="B6" s="11" t="s">
        <v>2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25"/>
      <c r="N6" s="25"/>
      <c r="O6" s="64"/>
      <c r="Q6" s="12"/>
    </row>
    <row r="7" spans="1:31" s="9" customFormat="1" ht="19.350000000000001" customHeight="1" x14ac:dyDescent="0.25">
      <c r="A7" s="12"/>
      <c r="B7" s="11" t="s">
        <v>15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25"/>
      <c r="N7" s="25"/>
      <c r="O7" s="32"/>
      <c r="Q7" s="12"/>
    </row>
    <row r="8" spans="1:31" s="9" customFormat="1" ht="19.350000000000001" customHeight="1" x14ac:dyDescent="0.25">
      <c r="A8" s="12"/>
      <c r="B8" s="11" t="s">
        <v>3</v>
      </c>
      <c r="C8" s="12"/>
      <c r="D8" s="12"/>
      <c r="E8" s="12"/>
      <c r="F8" s="12"/>
      <c r="G8" s="12"/>
      <c r="H8" s="12"/>
      <c r="I8" s="12"/>
      <c r="J8" s="12"/>
      <c r="K8" s="12"/>
      <c r="L8" s="12"/>
      <c r="M8" s="25"/>
      <c r="N8" s="25"/>
      <c r="O8" s="12"/>
      <c r="P8" s="12"/>
      <c r="Q8" s="12"/>
    </row>
    <row r="9" spans="1:31" ht="19.7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23"/>
      <c r="N9" s="23"/>
      <c r="O9" s="1"/>
      <c r="P9" s="1"/>
      <c r="Q9" s="1"/>
    </row>
    <row r="10" spans="1:31" s="21" customFormat="1" ht="19.149999999999999" customHeight="1" x14ac:dyDescent="0.25">
      <c r="A10" s="6"/>
      <c r="C10" s="28" t="s">
        <v>28</v>
      </c>
      <c r="D10" s="54"/>
      <c r="E10" s="55"/>
      <c r="F10" s="55"/>
      <c r="G10" s="55"/>
      <c r="H10" s="55"/>
      <c r="I10" s="55"/>
      <c r="J10" s="56"/>
      <c r="K10" s="24"/>
      <c r="L10" s="24"/>
      <c r="M10" s="24"/>
      <c r="N10" s="24"/>
      <c r="O10" s="24"/>
    </row>
    <row r="11" spans="1:31" ht="17.25" customHeight="1" x14ac:dyDescent="0.25">
      <c r="A11" s="1"/>
      <c r="C11" s="28" t="s">
        <v>29</v>
      </c>
      <c r="D11" s="54"/>
      <c r="E11" s="55"/>
      <c r="F11" s="55"/>
      <c r="G11" s="55"/>
      <c r="H11" s="55"/>
      <c r="I11" s="55"/>
      <c r="J11" s="56"/>
      <c r="K11" s="24"/>
      <c r="L11" s="28" t="s">
        <v>23</v>
      </c>
      <c r="M11" s="54"/>
      <c r="N11" s="55"/>
      <c r="O11" s="55"/>
      <c r="P11" s="56"/>
      <c r="Q11" s="26" t="s">
        <v>24</v>
      </c>
      <c r="R11" s="26"/>
      <c r="S11" s="26"/>
      <c r="T11" s="26"/>
      <c r="U11" s="26"/>
      <c r="V11" s="26"/>
      <c r="W11" s="26"/>
    </row>
    <row r="12" spans="1:31" ht="17.25" customHeight="1" x14ac:dyDescent="0.25">
      <c r="A12" s="1"/>
      <c r="C12" s="28" t="s">
        <v>30</v>
      </c>
      <c r="D12" s="54"/>
      <c r="E12" s="55"/>
      <c r="F12" s="55"/>
      <c r="G12" s="55"/>
      <c r="H12" s="55"/>
      <c r="I12" s="55"/>
      <c r="J12" s="56"/>
      <c r="K12" s="24"/>
      <c r="L12" s="28" t="s">
        <v>22</v>
      </c>
      <c r="M12" s="39"/>
      <c r="N12" s="37"/>
      <c r="O12" s="55"/>
      <c r="P12" s="56"/>
      <c r="Q12" s="26" t="s">
        <v>25</v>
      </c>
      <c r="R12" s="26"/>
      <c r="S12" s="26"/>
      <c r="T12" s="26"/>
      <c r="U12" s="26"/>
      <c r="V12" s="26"/>
      <c r="W12" s="26"/>
    </row>
    <row r="13" spans="1:31" ht="15.95" customHeight="1" x14ac:dyDescent="0.25">
      <c r="A13" s="1"/>
      <c r="D13" s="28" t="s">
        <v>31</v>
      </c>
      <c r="E13" s="54"/>
      <c r="F13" s="55"/>
      <c r="G13" s="55"/>
      <c r="H13" s="55"/>
      <c r="I13" s="55"/>
      <c r="J13" s="56"/>
      <c r="K13" s="24"/>
      <c r="L13" s="28" t="s">
        <v>21</v>
      </c>
      <c r="M13" s="54"/>
      <c r="N13" s="55"/>
      <c r="O13" s="55"/>
      <c r="P13" s="56"/>
      <c r="Q13" s="26"/>
      <c r="R13" s="26"/>
      <c r="S13" s="26"/>
      <c r="T13" s="26"/>
      <c r="U13" s="26"/>
      <c r="V13" s="26"/>
      <c r="W13" s="26"/>
    </row>
    <row r="14" spans="1:31" ht="15.95" customHeight="1" x14ac:dyDescent="0.25">
      <c r="A14" s="13"/>
      <c r="B14" s="27" t="str">
        <f>IF(AND(E15&lt;&gt;"",K15&lt;&gt;"")=TRUE,"Achtung! Entweder Jugendlicher oder Erwachsener auswählen. Es kann nicht kombiniert werden. Bitte hier einen weiteren Bogen ausfüllen.",IF(AND(E15="",K15="")=TRUE,"Achtung! Bitte entweder Erwachsener oder Jugendlicher ankreuzen.",""))</f>
        <v/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23"/>
      <c r="N14" s="23"/>
      <c r="O14" s="13"/>
      <c r="P14" s="13"/>
      <c r="Q14" s="13"/>
      <c r="AE14" s="22"/>
    </row>
    <row r="15" spans="1:31" ht="15.95" customHeight="1" x14ac:dyDescent="0.25">
      <c r="A15" s="13"/>
      <c r="B15" s="14" t="s">
        <v>16</v>
      </c>
      <c r="C15" s="13"/>
      <c r="D15" s="13"/>
      <c r="E15" s="38" t="s">
        <v>19</v>
      </c>
      <c r="F15" s="50">
        <v>6</v>
      </c>
      <c r="G15" s="51"/>
      <c r="H15" s="51"/>
      <c r="I15" s="51"/>
      <c r="J15" s="13"/>
      <c r="K15" s="38"/>
      <c r="L15" s="52">
        <v>3</v>
      </c>
      <c r="M15" s="53"/>
      <c r="N15" s="53"/>
      <c r="O15" s="53"/>
      <c r="P15" s="13"/>
      <c r="Q15" s="13"/>
      <c r="AE15" s="12"/>
    </row>
    <row r="16" spans="1:31" ht="19.899999999999999" customHeight="1" x14ac:dyDescent="0.25">
      <c r="A16" s="1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1"/>
      <c r="AE16" s="12"/>
    </row>
    <row r="17" spans="1:40" ht="41.65" customHeight="1" x14ac:dyDescent="0.25">
      <c r="A17" s="3"/>
      <c r="B17" s="33" t="s">
        <v>37</v>
      </c>
      <c r="C17" s="44" t="s">
        <v>33</v>
      </c>
      <c r="D17" s="44" t="s">
        <v>34</v>
      </c>
      <c r="E17" s="44" t="s">
        <v>35</v>
      </c>
      <c r="F17" s="44" t="s">
        <v>36</v>
      </c>
      <c r="G17" s="47" t="s">
        <v>20</v>
      </c>
      <c r="H17" s="48"/>
      <c r="I17" s="48"/>
      <c r="J17" s="48"/>
      <c r="K17" s="48"/>
      <c r="L17" s="49"/>
      <c r="M17" s="65" t="s">
        <v>40</v>
      </c>
      <c r="N17" s="48"/>
      <c r="O17" s="49"/>
      <c r="P17" s="45" t="s">
        <v>41</v>
      </c>
      <c r="Q17" s="4"/>
      <c r="AF17" s="12"/>
      <c r="AG17" s="12"/>
      <c r="AH17" s="22"/>
      <c r="AI17" s="12"/>
      <c r="AJ17" s="12"/>
      <c r="AK17" s="9"/>
      <c r="AL17" s="9"/>
      <c r="AM17" s="9"/>
      <c r="AN17" s="9"/>
    </row>
    <row r="18" spans="1:40" ht="26.1" customHeight="1" x14ac:dyDescent="0.25">
      <c r="A18" s="3"/>
      <c r="B18" s="34">
        <v>1</v>
      </c>
      <c r="C18" s="40">
        <v>5</v>
      </c>
      <c r="D18" s="40"/>
      <c r="E18" s="41"/>
      <c r="F18" s="40"/>
      <c r="G18" s="60"/>
      <c r="H18" s="61"/>
      <c r="I18" s="61"/>
      <c r="J18" s="61"/>
      <c r="K18" s="61"/>
      <c r="L18" s="62"/>
      <c r="M18" s="57"/>
      <c r="N18" s="58"/>
      <c r="O18" s="59"/>
      <c r="P18" s="20"/>
      <c r="Q18" s="4"/>
    </row>
    <row r="19" spans="1:40" ht="23.1" customHeight="1" x14ac:dyDescent="0.25">
      <c r="A19" s="3"/>
      <c r="B19" s="34">
        <v>2</v>
      </c>
      <c r="C19" s="40"/>
      <c r="D19" s="40"/>
      <c r="E19" s="41"/>
      <c r="F19" s="40"/>
      <c r="G19" s="60"/>
      <c r="H19" s="61"/>
      <c r="I19" s="61"/>
      <c r="J19" s="61"/>
      <c r="K19" s="61"/>
      <c r="L19" s="62"/>
      <c r="M19" s="57"/>
      <c r="N19" s="58"/>
      <c r="O19" s="59"/>
      <c r="P19" s="20" t="str">
        <f t="shared" ref="P19:P37" si="0">IF(AND(G19&lt;&gt;"",$B$14="")=TRUE,IF($K$15&lt;&gt;"",$L$15,$F$15),"")</f>
        <v/>
      </c>
      <c r="Q19" s="4"/>
    </row>
    <row r="20" spans="1:40" ht="22.15" customHeight="1" x14ac:dyDescent="0.25">
      <c r="A20" s="3"/>
      <c r="B20" s="34">
        <v>3</v>
      </c>
      <c r="C20" s="40"/>
      <c r="D20" s="40"/>
      <c r="E20" s="41"/>
      <c r="F20" s="40"/>
      <c r="G20" s="60"/>
      <c r="H20" s="61"/>
      <c r="I20" s="61"/>
      <c r="J20" s="61"/>
      <c r="K20" s="61"/>
      <c r="L20" s="62"/>
      <c r="M20" s="57"/>
      <c r="N20" s="58"/>
      <c r="O20" s="59"/>
      <c r="P20" s="20" t="str">
        <f t="shared" si="0"/>
        <v/>
      </c>
      <c r="Q20" s="4"/>
    </row>
    <row r="21" spans="1:40" ht="21" customHeight="1" x14ac:dyDescent="0.25">
      <c r="A21" s="3"/>
      <c r="B21" s="34">
        <v>4</v>
      </c>
      <c r="C21" s="40"/>
      <c r="D21" s="40"/>
      <c r="E21" s="41"/>
      <c r="F21" s="40"/>
      <c r="G21" s="60"/>
      <c r="H21" s="61"/>
      <c r="I21" s="61"/>
      <c r="J21" s="61"/>
      <c r="K21" s="61"/>
      <c r="L21" s="62"/>
      <c r="M21" s="57"/>
      <c r="N21" s="58"/>
      <c r="O21" s="59"/>
      <c r="P21" s="20" t="str">
        <f t="shared" si="0"/>
        <v/>
      </c>
      <c r="Q21" s="4"/>
    </row>
    <row r="22" spans="1:40" ht="21.2" customHeight="1" x14ac:dyDescent="0.25">
      <c r="A22" s="3"/>
      <c r="B22" s="34">
        <v>5</v>
      </c>
      <c r="C22" s="40"/>
      <c r="D22" s="40"/>
      <c r="E22" s="41"/>
      <c r="F22" s="40"/>
      <c r="G22" s="60"/>
      <c r="H22" s="61"/>
      <c r="I22" s="61"/>
      <c r="J22" s="61"/>
      <c r="K22" s="61"/>
      <c r="L22" s="62"/>
      <c r="M22" s="57"/>
      <c r="N22" s="58"/>
      <c r="O22" s="59"/>
      <c r="P22" s="20" t="str">
        <f t="shared" si="0"/>
        <v/>
      </c>
      <c r="Q22" s="4"/>
    </row>
    <row r="23" spans="1:40" ht="21.2" customHeight="1" x14ac:dyDescent="0.25">
      <c r="A23" s="3"/>
      <c r="B23" s="34">
        <v>6</v>
      </c>
      <c r="C23" s="40"/>
      <c r="D23" s="40"/>
      <c r="E23" s="41"/>
      <c r="F23" s="40"/>
      <c r="G23" s="60"/>
      <c r="H23" s="61"/>
      <c r="I23" s="61"/>
      <c r="J23" s="61"/>
      <c r="K23" s="61"/>
      <c r="L23" s="62"/>
      <c r="M23" s="57"/>
      <c r="N23" s="58"/>
      <c r="O23" s="59"/>
      <c r="P23" s="20" t="str">
        <f t="shared" si="0"/>
        <v/>
      </c>
      <c r="Q23" s="4"/>
    </row>
    <row r="24" spans="1:40" ht="21.2" customHeight="1" x14ac:dyDescent="0.25">
      <c r="A24" s="3"/>
      <c r="B24" s="34">
        <v>7</v>
      </c>
      <c r="C24" s="40"/>
      <c r="D24" s="40"/>
      <c r="E24" s="41"/>
      <c r="F24" s="40"/>
      <c r="G24" s="60"/>
      <c r="H24" s="61"/>
      <c r="I24" s="61"/>
      <c r="J24" s="61"/>
      <c r="K24" s="61"/>
      <c r="L24" s="62"/>
      <c r="M24" s="57"/>
      <c r="N24" s="58"/>
      <c r="O24" s="59"/>
      <c r="P24" s="20" t="str">
        <f t="shared" si="0"/>
        <v/>
      </c>
      <c r="Q24" s="4"/>
    </row>
    <row r="25" spans="1:40" ht="21.2" customHeight="1" x14ac:dyDescent="0.25">
      <c r="A25" s="3"/>
      <c r="B25" s="34">
        <v>8</v>
      </c>
      <c r="C25" s="40"/>
      <c r="D25" s="40"/>
      <c r="E25" s="41"/>
      <c r="F25" s="40"/>
      <c r="G25" s="60"/>
      <c r="H25" s="61"/>
      <c r="I25" s="61"/>
      <c r="J25" s="61"/>
      <c r="K25" s="61"/>
      <c r="L25" s="62"/>
      <c r="M25" s="57"/>
      <c r="N25" s="58"/>
      <c r="O25" s="59"/>
      <c r="P25" s="20" t="str">
        <f t="shared" si="0"/>
        <v/>
      </c>
      <c r="Q25" s="4"/>
    </row>
    <row r="26" spans="1:40" ht="21.2" customHeight="1" x14ac:dyDescent="0.25">
      <c r="A26" s="3"/>
      <c r="B26" s="34">
        <v>9</v>
      </c>
      <c r="C26" s="40"/>
      <c r="D26" s="40"/>
      <c r="E26" s="41"/>
      <c r="F26" s="40"/>
      <c r="G26" s="60"/>
      <c r="H26" s="61"/>
      <c r="I26" s="61"/>
      <c r="J26" s="61"/>
      <c r="K26" s="61"/>
      <c r="L26" s="62"/>
      <c r="M26" s="57"/>
      <c r="N26" s="58"/>
      <c r="O26" s="59"/>
      <c r="P26" s="20" t="str">
        <f t="shared" si="0"/>
        <v/>
      </c>
      <c r="Q26" s="4"/>
    </row>
    <row r="27" spans="1:40" ht="21" customHeight="1" x14ac:dyDescent="0.25">
      <c r="A27" s="3"/>
      <c r="B27" s="34">
        <v>10</v>
      </c>
      <c r="C27" s="40"/>
      <c r="D27" s="40"/>
      <c r="E27" s="41"/>
      <c r="F27" s="40"/>
      <c r="G27" s="60"/>
      <c r="H27" s="61"/>
      <c r="I27" s="61"/>
      <c r="J27" s="61"/>
      <c r="K27" s="61"/>
      <c r="L27" s="62"/>
      <c r="M27" s="57"/>
      <c r="N27" s="58"/>
      <c r="O27" s="59"/>
      <c r="P27" s="20" t="str">
        <f t="shared" si="0"/>
        <v/>
      </c>
      <c r="Q27" s="4"/>
    </row>
    <row r="28" spans="1:40" ht="21.2" customHeight="1" x14ac:dyDescent="0.25">
      <c r="A28" s="3"/>
      <c r="B28" s="34">
        <v>11</v>
      </c>
      <c r="C28" s="40"/>
      <c r="D28" s="40"/>
      <c r="E28" s="41"/>
      <c r="F28" s="40"/>
      <c r="G28" s="60"/>
      <c r="H28" s="61"/>
      <c r="I28" s="61"/>
      <c r="J28" s="61"/>
      <c r="K28" s="61"/>
      <c r="L28" s="62"/>
      <c r="M28" s="57"/>
      <c r="N28" s="58"/>
      <c r="O28" s="59"/>
      <c r="P28" s="20" t="str">
        <f t="shared" si="0"/>
        <v/>
      </c>
      <c r="Q28" s="4"/>
    </row>
    <row r="29" spans="1:40" ht="21.2" customHeight="1" x14ac:dyDescent="0.25">
      <c r="A29" s="3"/>
      <c r="B29" s="34">
        <v>12</v>
      </c>
      <c r="C29" s="40"/>
      <c r="D29" s="40"/>
      <c r="E29" s="41"/>
      <c r="F29" s="40"/>
      <c r="G29" s="60"/>
      <c r="H29" s="61"/>
      <c r="I29" s="61"/>
      <c r="J29" s="61"/>
      <c r="K29" s="61"/>
      <c r="L29" s="62"/>
      <c r="M29" s="57"/>
      <c r="N29" s="58"/>
      <c r="O29" s="59"/>
      <c r="P29" s="20" t="str">
        <f t="shared" si="0"/>
        <v/>
      </c>
      <c r="Q29" s="4"/>
    </row>
    <row r="30" spans="1:40" ht="21.2" customHeight="1" x14ac:dyDescent="0.25">
      <c r="A30" s="3"/>
      <c r="B30" s="34">
        <v>13</v>
      </c>
      <c r="C30" s="40"/>
      <c r="D30" s="40"/>
      <c r="E30" s="41"/>
      <c r="F30" s="40"/>
      <c r="G30" s="60"/>
      <c r="H30" s="61"/>
      <c r="I30" s="61"/>
      <c r="J30" s="61"/>
      <c r="K30" s="61"/>
      <c r="L30" s="62"/>
      <c r="M30" s="57"/>
      <c r="N30" s="58"/>
      <c r="O30" s="59"/>
      <c r="P30" s="20" t="str">
        <f t="shared" si="0"/>
        <v/>
      </c>
      <c r="Q30" s="4"/>
    </row>
    <row r="31" spans="1:40" ht="21.2" customHeight="1" x14ac:dyDescent="0.25">
      <c r="A31" s="3"/>
      <c r="B31" s="34">
        <v>14</v>
      </c>
      <c r="C31" s="40"/>
      <c r="D31" s="40"/>
      <c r="E31" s="41"/>
      <c r="F31" s="40"/>
      <c r="G31" s="60"/>
      <c r="H31" s="61"/>
      <c r="I31" s="61"/>
      <c r="J31" s="61"/>
      <c r="K31" s="61"/>
      <c r="L31" s="62"/>
      <c r="M31" s="57"/>
      <c r="N31" s="58"/>
      <c r="O31" s="59"/>
      <c r="P31" s="20" t="str">
        <f t="shared" si="0"/>
        <v/>
      </c>
      <c r="Q31" s="4"/>
    </row>
    <row r="32" spans="1:40" ht="21.95" customHeight="1" x14ac:dyDescent="0.25">
      <c r="A32" s="3"/>
      <c r="B32" s="34">
        <v>15</v>
      </c>
      <c r="C32" s="40"/>
      <c r="D32" s="40"/>
      <c r="E32" s="41"/>
      <c r="F32" s="40"/>
      <c r="G32" s="60"/>
      <c r="H32" s="61"/>
      <c r="I32" s="61"/>
      <c r="J32" s="61"/>
      <c r="K32" s="61"/>
      <c r="L32" s="62"/>
      <c r="M32" s="57"/>
      <c r="N32" s="58"/>
      <c r="O32" s="59"/>
      <c r="P32" s="20" t="str">
        <f t="shared" si="0"/>
        <v/>
      </c>
      <c r="Q32" s="4"/>
    </row>
    <row r="33" spans="1:21" ht="22.15" customHeight="1" x14ac:dyDescent="0.25">
      <c r="A33" s="3"/>
      <c r="B33" s="34">
        <v>16</v>
      </c>
      <c r="C33" s="40"/>
      <c r="D33" s="40"/>
      <c r="E33" s="41"/>
      <c r="F33" s="40"/>
      <c r="G33" s="60"/>
      <c r="H33" s="61"/>
      <c r="I33" s="61"/>
      <c r="J33" s="61"/>
      <c r="K33" s="61"/>
      <c r="L33" s="62"/>
      <c r="M33" s="57"/>
      <c r="N33" s="58"/>
      <c r="O33" s="59"/>
      <c r="P33" s="20" t="str">
        <f t="shared" si="0"/>
        <v/>
      </c>
      <c r="Q33" s="4"/>
    </row>
    <row r="34" spans="1:21" ht="21.95" customHeight="1" x14ac:dyDescent="0.25">
      <c r="A34" s="3"/>
      <c r="B34" s="34">
        <v>17</v>
      </c>
      <c r="C34" s="40"/>
      <c r="D34" s="40"/>
      <c r="E34" s="41"/>
      <c r="F34" s="40"/>
      <c r="G34" s="60"/>
      <c r="H34" s="61"/>
      <c r="I34" s="61"/>
      <c r="J34" s="61"/>
      <c r="K34" s="61"/>
      <c r="L34" s="62"/>
      <c r="M34" s="57"/>
      <c r="N34" s="58"/>
      <c r="O34" s="59"/>
      <c r="P34" s="20" t="str">
        <f t="shared" si="0"/>
        <v/>
      </c>
      <c r="Q34" s="4"/>
    </row>
    <row r="35" spans="1:21" ht="22.15" customHeight="1" x14ac:dyDescent="0.25">
      <c r="A35" s="3"/>
      <c r="B35" s="34">
        <v>18</v>
      </c>
      <c r="C35" s="40"/>
      <c r="D35" s="40"/>
      <c r="E35" s="41"/>
      <c r="F35" s="40"/>
      <c r="G35" s="60"/>
      <c r="H35" s="61"/>
      <c r="I35" s="61"/>
      <c r="J35" s="61"/>
      <c r="K35" s="61"/>
      <c r="L35" s="62"/>
      <c r="M35" s="57"/>
      <c r="N35" s="58"/>
      <c r="O35" s="59"/>
      <c r="P35" s="20" t="str">
        <f t="shared" si="0"/>
        <v/>
      </c>
      <c r="Q35" s="4"/>
    </row>
    <row r="36" spans="1:21" ht="21.95" customHeight="1" x14ac:dyDescent="0.25">
      <c r="A36" s="3"/>
      <c r="B36" s="34">
        <v>19</v>
      </c>
      <c r="C36" s="40"/>
      <c r="D36" s="40"/>
      <c r="E36" s="41"/>
      <c r="F36" s="40"/>
      <c r="G36" s="60"/>
      <c r="H36" s="61"/>
      <c r="I36" s="61"/>
      <c r="J36" s="61"/>
      <c r="K36" s="61"/>
      <c r="L36" s="62"/>
      <c r="M36" s="57"/>
      <c r="N36" s="58"/>
      <c r="O36" s="59"/>
      <c r="P36" s="20" t="str">
        <f t="shared" si="0"/>
        <v/>
      </c>
      <c r="Q36" s="4"/>
    </row>
    <row r="37" spans="1:21" ht="22.15" customHeight="1" x14ac:dyDescent="0.25">
      <c r="A37" s="3"/>
      <c r="B37" s="34">
        <v>20</v>
      </c>
      <c r="C37" s="40"/>
      <c r="D37" s="40"/>
      <c r="E37" s="41"/>
      <c r="F37" s="40"/>
      <c r="G37" s="60"/>
      <c r="H37" s="61"/>
      <c r="I37" s="61"/>
      <c r="J37" s="61"/>
      <c r="K37" s="61"/>
      <c r="L37" s="62"/>
      <c r="M37" s="57"/>
      <c r="N37" s="58"/>
      <c r="O37" s="59"/>
      <c r="P37" s="20" t="str">
        <f t="shared" si="0"/>
        <v/>
      </c>
      <c r="Q37" s="4"/>
    </row>
    <row r="38" spans="1:21" ht="20.100000000000001" customHeight="1" x14ac:dyDescent="0.25">
      <c r="A38" s="1"/>
      <c r="B38" s="36">
        <f>COUNT(P18:P37)</f>
        <v>0</v>
      </c>
      <c r="C38" s="36" t="str">
        <f>IF(B38&gt;1,"Tiere","Tier")&amp;" angemeldet"</f>
        <v>Tier angemeldet</v>
      </c>
      <c r="D38" s="5"/>
      <c r="E38" s="5"/>
      <c r="F38" s="5"/>
      <c r="G38" s="5"/>
      <c r="H38" s="5"/>
      <c r="J38" s="5"/>
      <c r="K38" s="5"/>
      <c r="L38" s="5"/>
      <c r="M38" s="5"/>
      <c r="N38" s="5"/>
      <c r="O38" s="5"/>
      <c r="P38" s="5"/>
      <c r="Q38" s="1"/>
      <c r="T38" s="7"/>
    </row>
    <row r="39" spans="1:21" ht="15.95" customHeight="1" x14ac:dyDescent="0.25">
      <c r="A39" s="1"/>
      <c r="D39" s="18"/>
      <c r="E39" s="18"/>
      <c r="F39" s="18"/>
      <c r="G39" s="18"/>
      <c r="H39" s="18"/>
      <c r="Q39" s="1"/>
    </row>
    <row r="40" spans="1:21" ht="16.7" customHeight="1" x14ac:dyDescent="0.25">
      <c r="A40" s="1"/>
      <c r="B40" s="17"/>
      <c r="C40" s="18"/>
      <c r="D40" s="18"/>
      <c r="E40" s="18"/>
      <c r="F40" s="18"/>
      <c r="G40" t="str">
        <f>IF(B14="",IF(E15&lt;&gt;"","Erwachsener","Jugendlicher"),"Bitte auswählen")</f>
        <v>Erwachsener</v>
      </c>
      <c r="K40" s="29">
        <f>IF(B14="",B38,"")</f>
        <v>0</v>
      </c>
      <c r="L40" s="29" t="str">
        <f>IF(B14="","x","")</f>
        <v>x</v>
      </c>
      <c r="M40" s="7">
        <f>IF(B14="",IF(E15&lt;&gt;"",F15,L15),"")</f>
        <v>6</v>
      </c>
      <c r="N40" s="7"/>
      <c r="P40" s="7">
        <f>SUM(P18:P37)</f>
        <v>0</v>
      </c>
      <c r="Q40" s="1" t="s">
        <v>4</v>
      </c>
    </row>
    <row r="41" spans="1:21" ht="16.7" customHeight="1" x14ac:dyDescent="0.25">
      <c r="A41" s="1"/>
      <c r="B41" s="16"/>
      <c r="C41" s="16"/>
      <c r="D41" s="16"/>
      <c r="E41" s="16"/>
      <c r="F41" s="16"/>
      <c r="G41" s="19" t="s">
        <v>17</v>
      </c>
      <c r="I41" s="18"/>
      <c r="K41" s="29">
        <v>1</v>
      </c>
      <c r="L41" s="29" t="s">
        <v>19</v>
      </c>
      <c r="M41" s="7">
        <v>5</v>
      </c>
      <c r="N41" s="7"/>
      <c r="P41" s="7">
        <f>M41</f>
        <v>5</v>
      </c>
      <c r="Q41" s="1"/>
    </row>
    <row r="42" spans="1:21" ht="16.7" customHeight="1" x14ac:dyDescent="0.25">
      <c r="A42" s="1"/>
      <c r="B42" s="16"/>
      <c r="C42" s="16"/>
      <c r="D42" s="16"/>
      <c r="E42" s="16"/>
      <c r="F42" s="16"/>
      <c r="G42" s="19" t="s">
        <v>18</v>
      </c>
      <c r="J42" s="19"/>
      <c r="K42" s="29">
        <v>1</v>
      </c>
      <c r="L42" s="29" t="s">
        <v>19</v>
      </c>
      <c r="M42" s="7">
        <v>5</v>
      </c>
      <c r="N42" s="7"/>
      <c r="P42" s="7">
        <f>M42</f>
        <v>5</v>
      </c>
      <c r="Q42" s="1"/>
      <c r="U42" s="7" t="s">
        <v>5</v>
      </c>
    </row>
    <row r="43" spans="1:21" ht="16.7" customHeight="1" x14ac:dyDescent="0.25">
      <c r="A43" s="23"/>
      <c r="B43" s="16"/>
      <c r="C43" s="16"/>
      <c r="D43" s="16"/>
      <c r="E43" s="16"/>
      <c r="F43" s="16"/>
      <c r="G43" s="16"/>
      <c r="H43" s="19"/>
      <c r="J43" s="19"/>
      <c r="K43" s="29"/>
      <c r="L43" s="29"/>
      <c r="M43" s="7"/>
      <c r="N43" s="7"/>
      <c r="P43" s="7"/>
      <c r="Q43" s="23"/>
      <c r="U43" s="7"/>
    </row>
    <row r="44" spans="1:21" ht="15.75" customHeight="1" x14ac:dyDescent="0.25">
      <c r="B44" s="16"/>
      <c r="C44" s="16"/>
      <c r="D44" s="16"/>
      <c r="G44" s="19" t="s">
        <v>7</v>
      </c>
      <c r="I44" s="19"/>
      <c r="J44" t="s">
        <v>8</v>
      </c>
      <c r="K44" s="38">
        <v>0</v>
      </c>
      <c r="L44" s="29" t="s">
        <v>19</v>
      </c>
      <c r="M44" s="7">
        <v>8</v>
      </c>
      <c r="N44" s="7"/>
      <c r="P44" s="7">
        <f>IF(K44&lt;&gt;0,M44*K44,0)</f>
        <v>0</v>
      </c>
    </row>
    <row r="45" spans="1:21" ht="15.75" x14ac:dyDescent="0.25">
      <c r="B45" s="16"/>
      <c r="C45" s="16"/>
      <c r="D45" s="16"/>
      <c r="E45" s="16"/>
      <c r="F45" s="16"/>
      <c r="G45" s="16"/>
      <c r="J45" t="s">
        <v>9</v>
      </c>
      <c r="K45" s="38">
        <v>0</v>
      </c>
      <c r="L45" s="29" t="s">
        <v>19</v>
      </c>
      <c r="M45" s="7">
        <v>4</v>
      </c>
      <c r="N45" s="7"/>
      <c r="P45" s="7">
        <f>IF(K45&lt;&gt;0,M45*K45,0)</f>
        <v>0</v>
      </c>
    </row>
    <row r="46" spans="1:21" ht="15.75" x14ac:dyDescent="0.25">
      <c r="B46" s="16"/>
      <c r="C46" s="16"/>
      <c r="D46" s="16"/>
      <c r="F46" s="16"/>
      <c r="G46" t="s">
        <v>26</v>
      </c>
      <c r="J46" t="s">
        <v>27</v>
      </c>
      <c r="K46" s="38">
        <v>0</v>
      </c>
      <c r="L46" s="29" t="s">
        <v>19</v>
      </c>
      <c r="M46" s="7">
        <v>8</v>
      </c>
      <c r="N46" s="7"/>
      <c r="P46" s="7">
        <f>IF(K46&lt;&gt;0,M46*K46,0)</f>
        <v>0</v>
      </c>
    </row>
    <row r="47" spans="1:21" ht="15.75" x14ac:dyDescent="0.25">
      <c r="B47" s="16"/>
      <c r="C47" s="16"/>
      <c r="D47" s="16"/>
      <c r="F47" s="16"/>
      <c r="K47" s="30"/>
      <c r="L47" s="29"/>
      <c r="M47" s="29"/>
      <c r="N47" s="29"/>
      <c r="O47" s="7"/>
      <c r="P47" s="31"/>
    </row>
    <row r="48" spans="1:21" ht="17.25" customHeight="1" x14ac:dyDescent="0.25">
      <c r="A48" s="1"/>
      <c r="B48" s="1"/>
      <c r="C48" s="1"/>
      <c r="D48" s="1"/>
      <c r="E48" s="1"/>
      <c r="G48" s="10" t="s">
        <v>6</v>
      </c>
      <c r="H48" s="1"/>
      <c r="I48" s="1"/>
      <c r="J48" s="1"/>
      <c r="K48" s="1"/>
      <c r="L48" s="1"/>
      <c r="M48" s="23"/>
      <c r="N48" s="23"/>
      <c r="P48" s="8">
        <f>SUM(P40:P45)</f>
        <v>10</v>
      </c>
      <c r="Q48" s="1"/>
    </row>
    <row r="49" spans="1:17" ht="17.25" customHeight="1" x14ac:dyDescent="0.25">
      <c r="A49" s="23"/>
      <c r="B49" s="23"/>
      <c r="C49" s="23"/>
      <c r="D49" s="23"/>
      <c r="E49" s="23"/>
      <c r="G49" s="10"/>
      <c r="H49" s="23"/>
      <c r="I49" s="23"/>
      <c r="J49" s="23"/>
      <c r="K49" s="23"/>
      <c r="L49" s="23"/>
      <c r="M49" s="23"/>
      <c r="N49" s="23"/>
      <c r="P49" s="8"/>
      <c r="Q49" s="23"/>
    </row>
    <row r="50" spans="1:17" s="9" customFormat="1" ht="15.75" x14ac:dyDescent="0.25">
      <c r="B50" s="9" t="s">
        <v>38</v>
      </c>
      <c r="F50" s="9" t="s">
        <v>39</v>
      </c>
      <c r="P50" s="15"/>
    </row>
    <row r="51" spans="1:17" s="9" customFormat="1" ht="15.75" x14ac:dyDescent="0.25">
      <c r="F51" s="9" t="s">
        <v>13</v>
      </c>
      <c r="K51" s="9" t="s">
        <v>14</v>
      </c>
      <c r="P51" s="15"/>
    </row>
    <row r="52" spans="1:17" s="9" customFormat="1" ht="15.75" x14ac:dyDescent="0.25">
      <c r="P52" s="15"/>
    </row>
    <row r="53" spans="1:17" s="9" customFormat="1" ht="15.75" x14ac:dyDescent="0.25">
      <c r="F53" s="9" t="s">
        <v>10</v>
      </c>
      <c r="P53" s="15"/>
    </row>
    <row r="54" spans="1:17" s="9" customFormat="1" ht="15.75" x14ac:dyDescent="0.25">
      <c r="F54" s="9" t="s">
        <v>11</v>
      </c>
      <c r="L54" s="35" t="s">
        <v>12</v>
      </c>
    </row>
  </sheetData>
  <sheetProtection password="F27B" sheet="1" objects="1" scenarios="1" selectLockedCells="1"/>
  <mergeCells count="54">
    <mergeCell ref="G18:L18"/>
    <mergeCell ref="M18:O18"/>
    <mergeCell ref="M19:O19"/>
    <mergeCell ref="M20:O20"/>
    <mergeCell ref="M17:O17"/>
    <mergeCell ref="M13:P13"/>
    <mergeCell ref="G37:L37"/>
    <mergeCell ref="M36:O36"/>
    <mergeCell ref="M37:O37"/>
    <mergeCell ref="G34:L34"/>
    <mergeCell ref="G35:L35"/>
    <mergeCell ref="G36:L36"/>
    <mergeCell ref="M33:O33"/>
    <mergeCell ref="M34:O34"/>
    <mergeCell ref="M35:O35"/>
    <mergeCell ref="G31:L31"/>
    <mergeCell ref="G32:L32"/>
    <mergeCell ref="G33:L33"/>
    <mergeCell ref="M30:O30"/>
    <mergeCell ref="M31:O31"/>
    <mergeCell ref="M32:O32"/>
    <mergeCell ref="G28:L28"/>
    <mergeCell ref="G29:L29"/>
    <mergeCell ref="G30:L30"/>
    <mergeCell ref="M27:O27"/>
    <mergeCell ref="M28:O28"/>
    <mergeCell ref="M29:O29"/>
    <mergeCell ref="G25:L25"/>
    <mergeCell ref="G26:L26"/>
    <mergeCell ref="G27:L27"/>
    <mergeCell ref="M24:O24"/>
    <mergeCell ref="M25:O25"/>
    <mergeCell ref="M26:O26"/>
    <mergeCell ref="G22:L22"/>
    <mergeCell ref="G23:L23"/>
    <mergeCell ref="G24:L24"/>
    <mergeCell ref="M21:O21"/>
    <mergeCell ref="M22:O22"/>
    <mergeCell ref="M23:O23"/>
    <mergeCell ref="G19:L19"/>
    <mergeCell ref="G20:L20"/>
    <mergeCell ref="G21:L21"/>
    <mergeCell ref="B2:G2"/>
    <mergeCell ref="G17:L17"/>
    <mergeCell ref="F15:I15"/>
    <mergeCell ref="L15:O15"/>
    <mergeCell ref="D10:J10"/>
    <mergeCell ref="B3:G4"/>
    <mergeCell ref="O5:O6"/>
    <mergeCell ref="M11:P11"/>
    <mergeCell ref="O12:P12"/>
    <mergeCell ref="D11:J11"/>
    <mergeCell ref="D12:J12"/>
    <mergeCell ref="E13:J13"/>
  </mergeCells>
  <pageMargins left="0.45" right="0.38" top="0.27" bottom="0.34" header="0.31496062992125984" footer="0.21"/>
  <pageSetup paperSize="9" scale="79" fitToWidth="0" orientation="portrait" horizontalDpi="0" verticalDpi="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Table 1</vt:lpstr>
      <vt:lpstr>'Table 1'!Druckbereich</vt:lpstr>
    </vt:vector>
  </TitlesOfParts>
  <Company>SV Sussex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Meldebogen</dc:title>
  <dc:subject>Hauptsonderschau</dc:subject>
  <dc:creator>Harald Nitz;SYS33 EDV Dienstleistung</dc:creator>
  <cp:lastModifiedBy>Dächert</cp:lastModifiedBy>
  <cp:lastPrinted>2017-05-24T13:15:25Z</cp:lastPrinted>
  <dcterms:created xsi:type="dcterms:W3CDTF">2017-05-21T16:33:21Z</dcterms:created>
  <dcterms:modified xsi:type="dcterms:W3CDTF">2017-10-06T16:31:44Z</dcterms:modified>
</cp:coreProperties>
</file>